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5600" yWindow="-150" windowWidth="12120" windowHeight="6480"/>
  </bookViews>
  <sheets>
    <sheet name="συν.προϋπ." sheetId="9" r:id="rId1"/>
  </sheets>
  <externalReferences>
    <externalReference r:id="rId2"/>
    <externalReference r:id="rId3"/>
  </externalReferences>
  <calcPr calcId="145621" iterateDelta="1E-4"/>
</workbook>
</file>

<file path=xl/calcChain.xml><?xml version="1.0" encoding="utf-8"?>
<calcChain xmlns="http://schemas.openxmlformats.org/spreadsheetml/2006/main">
  <c r="E67" i="9" l="1"/>
  <c r="E66" i="9"/>
  <c r="E65" i="9"/>
  <c r="E64" i="9"/>
  <c r="E63" i="9"/>
  <c r="E62" i="9"/>
  <c r="E61" i="9"/>
  <c r="E59" i="9"/>
  <c r="E58" i="9"/>
  <c r="E57" i="9"/>
  <c r="E56" i="9"/>
  <c r="E55" i="9"/>
  <c r="E53" i="9"/>
  <c r="E52" i="9"/>
  <c r="E51" i="9"/>
  <c r="E50" i="9"/>
  <c r="E49" i="9"/>
  <c r="E48" i="9"/>
  <c r="E47" i="9"/>
  <c r="E46" i="9"/>
  <c r="E45" i="9"/>
  <c r="E44" i="9"/>
  <c r="E43" i="9"/>
  <c r="E42" i="9"/>
  <c r="E41" i="9"/>
  <c r="E39" i="9"/>
  <c r="E38" i="9"/>
  <c r="E37" i="9"/>
  <c r="E36" i="9"/>
  <c r="E35" i="9"/>
  <c r="E34" i="9"/>
  <c r="E33" i="9"/>
  <c r="E32" i="9"/>
  <c r="E31" i="9"/>
  <c r="E30" i="9"/>
  <c r="E29" i="9"/>
  <c r="E28" i="9"/>
  <c r="E26" i="9"/>
  <c r="E24" i="9"/>
  <c r="E23" i="9"/>
  <c r="E22" i="9"/>
  <c r="E21" i="9"/>
  <c r="E20" i="9"/>
  <c r="E19" i="9"/>
  <c r="E18" i="9"/>
</calcChain>
</file>

<file path=xl/sharedStrings.xml><?xml version="1.0" encoding="utf-8"?>
<sst xmlns="http://schemas.openxmlformats.org/spreadsheetml/2006/main" count="119" uniqueCount="77">
  <si>
    <t>ΠΟΣΟΤΗΤΑ</t>
  </si>
  <si>
    <t>τεμ.</t>
  </si>
  <si>
    <t>ΣΥΝΟΛΟ:</t>
  </si>
  <si>
    <t xml:space="preserve">Α/Α </t>
  </si>
  <si>
    <t xml:space="preserve">ΠΕΡΙΓΡΑΦΗ </t>
  </si>
  <si>
    <t>Μ.Μ.</t>
  </si>
  <si>
    <t>ΤΙΜΗ/Μ.Μ.</t>
  </si>
  <si>
    <t>ΔΑΠΑΝΗ (€)</t>
  </si>
  <si>
    <t>ζευγάρι</t>
  </si>
  <si>
    <t>τεμ.(=πακ.)</t>
  </si>
  <si>
    <t>Φ.Π.Α. 24%:</t>
  </si>
  <si>
    <t>ΓΕΝΙΚΟ ΣΥΝΟΛΟ:</t>
  </si>
  <si>
    <t xml:space="preserve">ΕΛΛΗΝΙΚΗ  ΔΗΜΟΚΡΑΤΙΑ </t>
  </si>
  <si>
    <t>ΝΟΜΟΣ  ΕΒΡΟΥ</t>
  </si>
  <si>
    <t>ΔΗΜΟΣ  ΔΙΔΥΜΟΤΕΙΧΟΥ</t>
  </si>
  <si>
    <t>Δ/ΝΣΗ ΠΟΛΕΟΔΟΜΙΑΣ</t>
  </si>
  <si>
    <t>ΤΕΧΝΙΚΩΝ ΥΠΗΡΕΣΙΩΝ &amp;</t>
  </si>
  <si>
    <t>ΠΕΡΙΒΑΛΛΟΝΤΟΣ</t>
  </si>
  <si>
    <t>ΤΜΗΜΑ  ΤΕΧΝΙΚΩΝ ΥΠΗΡΕΣΙΩΝ</t>
  </si>
  <si>
    <t>Γάντια Δερματοπάνινα</t>
  </si>
  <si>
    <t>Γάντια από PVC</t>
  </si>
  <si>
    <t>Γάντια από Νιτρίλιο</t>
  </si>
  <si>
    <t>Γάντια από ύφασμα και νιτρίλιο</t>
  </si>
  <si>
    <t>Γάντια μονωτικά ηλεκτρολόγου</t>
  </si>
  <si>
    <t>Γάντια συγκολλητών</t>
  </si>
  <si>
    <t>Γάντια ελαστικά μιας χρήσης (πακέτο = 100 τμχ)</t>
  </si>
  <si>
    <t>Κράνος</t>
  </si>
  <si>
    <t>Γυαλιά ανοιχτού τύπου</t>
  </si>
  <si>
    <t>Γυαλιά κλειστού τύπου</t>
  </si>
  <si>
    <t>Γυαλιά κλειστού τύπου οξυγονοκόλλησης GOGGLES</t>
  </si>
  <si>
    <t>Γυαλιά προστασίας από ηλιακή ακτινοβολία</t>
  </si>
  <si>
    <t>Ασπίδιο προστασίας με πλέγμα</t>
  </si>
  <si>
    <t>Ημίκρανο με διάφανη προσωπίδα</t>
  </si>
  <si>
    <t>Μάσκα ηλεκτροσυγκόλλησης</t>
  </si>
  <si>
    <t>Φιλτρόμασκα Ρ1</t>
  </si>
  <si>
    <t>Μάσκα ολόκληρου προσώπου με φίλτρα  ΑΒΕΚ2Ρ3</t>
  </si>
  <si>
    <t>Φιλτρόμασκα Ρ2 (ενεργού άνθρακα, με βαλβίδα)</t>
  </si>
  <si>
    <t>Φιλτρόμασκα Ρ3</t>
  </si>
  <si>
    <t>Μάσκα μιας χρήσης</t>
  </si>
  <si>
    <t>Παντελόνι εργασίας</t>
  </si>
  <si>
    <t>Φόρμα εργασίας</t>
  </si>
  <si>
    <t>Μπλουζάκι t-shirt</t>
  </si>
  <si>
    <t xml:space="preserve">Ανακλαστικά γιλέκα </t>
  </si>
  <si>
    <t>Νιτσεράδες(σακάκι-παντελόνι)</t>
  </si>
  <si>
    <t>Μπουφάν (τζάκετ) εργασίας</t>
  </si>
  <si>
    <t>Καπέλα τύπου μπέϊζμπολ</t>
  </si>
  <si>
    <t>Ποδιά σαμαράκι</t>
  </si>
  <si>
    <t>Ποδιές συγκολλητών</t>
  </si>
  <si>
    <t>Στολή προστασίας από χημικά</t>
  </si>
  <si>
    <t>Ρόμπα υφασμάτινη</t>
  </si>
  <si>
    <t>Ρόμπα μιας χρήσης</t>
  </si>
  <si>
    <t>Αδιάβροχη ποδιά</t>
  </si>
  <si>
    <t>Άρβυλα ασφαλείας</t>
  </si>
  <si>
    <t>Παπούτσια ασφαλείας για ηλεκτρολόγους</t>
  </si>
  <si>
    <t>Γαλότσες</t>
  </si>
  <si>
    <t>Παπούτσια αντιολισθητικά</t>
  </si>
  <si>
    <t>Παπούτσια τύπου σαμπό</t>
  </si>
  <si>
    <t>Επιγονατίδες</t>
  </si>
  <si>
    <t>Ολόσωμες εξαρτήσεις</t>
  </si>
  <si>
    <t>Ζώνες ασφαλείας</t>
  </si>
  <si>
    <t>Ωτοασπίδες ή ωτοβύσματα</t>
  </si>
  <si>
    <t>Πένσα μονωμένη ηλεκτρολόγου έως 1000V 200mm</t>
  </si>
  <si>
    <t>Πλαγιοκόφτης υπομοχλίου μονωμένος έως 1000V 200mm</t>
  </si>
  <si>
    <t>Σέτ με κατσαβίδια 6 τεμαχίων       1000 V</t>
  </si>
  <si>
    <t>ΟΙΚΟΝΟΜΙΚΗ ΠΡΟΣΦΟΡΑ</t>
  </si>
  <si>
    <t>τόπος:</t>
  </si>
  <si>
    <t>ημερομηνία:</t>
  </si>
  <si>
    <t>ο προσφέρων</t>
  </si>
  <si>
    <t>υπογραφή*σφραγίδα</t>
  </si>
  <si>
    <t>Α) ΓΑΝΤΙΑ                                                                                                                                                                           CPV:  18141000-9 Γάντια εργασίας</t>
  </si>
  <si>
    <t>Β) ΚΡΑΝΗ                                                                                                                                                                               CPV: 18444100-4 Κράνη ασφαλείας</t>
  </si>
  <si>
    <t>Γ) ΓΥΑΛΙΑ - ΜΑΣΚΕΣ ΠΡΟΣΤΑΣΙΑΣ ΟΦΘΑΛΜΩΝ-ΠΡΟΣΤΑΣΙΑ ΑΝΠΝΟΗΣ                                                                                                                                             CPV: 18142000-6 Προσωπίδες ασφαλείας</t>
  </si>
  <si>
    <t>Δ) ΠΡΟΣΤΑΤΕΥΤΙΚΗ ΕΝΔΥΜΑΣΙΑ                                                                                                                                 CPV: 35113400-3 Ρούχα προστασίας και ασφαλείας</t>
  </si>
  <si>
    <t>Ε) ΥΠΟΔΗΜΑΤΑ                                                                                                                                                              CPV: 18830000-6 Προστατευτικά υποδήματα</t>
  </si>
  <si>
    <t>ΣΤ) ΑΛΛΑ ΜΕΣΑ ΠΡΟΣΤΑΣΙΑΣ-ΜΟΝΩΤΙΚΑ ΕΡΓΑΛΕΙΑ                                                                                         CPV: 18143000-3 Προστατευτικά εξαρτήματα</t>
  </si>
  <si>
    <t>Αρ.Μελέτης:        22      /2020</t>
  </si>
  <si>
    <r>
      <t>ΠΡΟΜΗΘΕΙΑ ΕΙΔΩΝ ΑΤΟΜΙΚΗΣ ΠΡΟΣΤΑΣΙΑΣ 2020</t>
    </r>
    <r>
      <rPr>
        <sz val="12"/>
        <rFont val="Calibri"/>
        <family val="2"/>
        <charset val="161"/>
        <scheme val="minor"/>
      </rPr>
      <t xml:space="preserve">
Ενδ.Προϋπ:  26.738,00€ με ΦΠΑ</t>
    </r>
    <r>
      <rPr>
        <b/>
        <sz val="12"/>
        <rFont val="Calibri"/>
        <family val="2"/>
        <charset val="161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</si>
</sst>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1"/>
      <scheme val="minor"/>
    </font>
    <font>
      <b/>
      <sz val="9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b/>
      <sz val="12"/>
      <color theme="1"/>
      <name val="Verdana"/>
      <family val="2"/>
      <charset val="161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b/>
      <sz val="12"/>
      <name val="Calibri"/>
      <family val="2"/>
      <charset val="161"/>
      <scheme val="minor"/>
    </font>
    <font>
      <sz val="12"/>
      <name val="Arial"/>
      <family val="2"/>
      <charset val="161"/>
    </font>
    <font>
      <b/>
      <u/>
      <sz val="12"/>
      <name val="Calibri"/>
      <family val="2"/>
      <charset val="161"/>
      <scheme val="minor"/>
    </font>
    <font>
      <u/>
      <sz val="12"/>
      <name val="Calibri"/>
      <family val="2"/>
      <charset val="161"/>
      <scheme val="minor"/>
    </font>
    <font>
      <sz val="9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8" fillId="0" borderId="0" xfId="0" applyFont="1"/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3" fillId="0" borderId="2" xfId="0" applyFont="1" applyFill="1" applyBorder="1" applyAlignment="1">
      <alignment horizontal="center" vertical="center"/>
    </xf>
    <xf numFmtId="2" fontId="3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0" fillId="0" borderId="0" xfId="0" applyFont="1" applyAlignment="1">
      <alignment wrapText="1"/>
    </xf>
    <xf numFmtId="0" fontId="13" fillId="0" borderId="0" xfId="0" applyFont="1"/>
    <xf numFmtId="0" fontId="13" fillId="0" borderId="0" xfId="0" applyFont="1" applyAlignment="1"/>
    <xf numFmtId="14" fontId="13" fillId="0" borderId="0" xfId="0" applyNumberFormat="1" applyFont="1" applyAlignment="1"/>
    <xf numFmtId="0" fontId="14" fillId="0" borderId="0" xfId="0" applyFont="1" applyAlignment="1"/>
    <xf numFmtId="0" fontId="14" fillId="0" borderId="0" xfId="0" applyFont="1"/>
    <xf numFmtId="0" fontId="14" fillId="0" borderId="0" xfId="0" applyFont="1" applyAlignment="1">
      <alignment horizontal="right"/>
    </xf>
    <xf numFmtId="2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3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" fontId="3" fillId="0" borderId="4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44" fontId="4" fillId="0" borderId="4" xfId="0" applyNumberFormat="1" applyFont="1" applyFill="1" applyBorder="1" applyAlignment="1">
      <alignment horizontal="center" vertical="center"/>
    </xf>
    <xf numFmtId="44" fontId="4" fillId="0" borderId="3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" fontId="7" fillId="0" borderId="4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14" fillId="0" borderId="0" xfId="0" applyFont="1" applyAlignment="1">
      <alignment horizontal="right"/>
    </xf>
    <xf numFmtId="0" fontId="14" fillId="0" borderId="0" xfId="0" applyFont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133350</xdr:colOff>
          <xdr:row>0</xdr:row>
          <xdr:rowOff>9525</xdr:rowOff>
        </xdr:from>
        <xdr:to>
          <xdr:col>1</xdr:col>
          <xdr:colOff>200025</xdr:colOff>
          <xdr:row>2</xdr:row>
          <xdr:rowOff>142875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916;&#921;&#922;%20&#913;&#925;&#913;%20&#933;&#928;&#919;&#929;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959;&#961;.&#967;&#961;&#972;&#957;&#959;&#96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Π1-ΜΟΝΙΜΟ ΠΡΟΣΩΠΙΚΟ"/>
      <sheetName val="συν.προϋπ."/>
    </sheetNames>
    <sheetDataSet>
      <sheetData sheetId="0" refreshError="1">
        <row r="10">
          <cell r="AM10">
            <v>146</v>
          </cell>
        </row>
        <row r="11">
          <cell r="AM11">
            <v>10</v>
          </cell>
        </row>
        <row r="12">
          <cell r="AM12">
            <v>68</v>
          </cell>
        </row>
        <row r="13">
          <cell r="AM13">
            <v>8</v>
          </cell>
        </row>
        <row r="14">
          <cell r="AM14">
            <v>9</v>
          </cell>
        </row>
        <row r="15">
          <cell r="AM15">
            <v>2</v>
          </cell>
        </row>
        <row r="16">
          <cell r="AM16">
            <v>2</v>
          </cell>
        </row>
        <row r="17">
          <cell r="AM17">
            <v>43</v>
          </cell>
        </row>
        <row r="18">
          <cell r="AM18">
            <v>43</v>
          </cell>
        </row>
        <row r="19">
          <cell r="AM19">
            <v>5</v>
          </cell>
        </row>
        <row r="20">
          <cell r="AM20">
            <v>103</v>
          </cell>
        </row>
        <row r="21">
          <cell r="AM21">
            <v>19</v>
          </cell>
        </row>
        <row r="22">
          <cell r="AM22">
            <v>3</v>
          </cell>
        </row>
        <row r="23">
          <cell r="AM23">
            <v>19</v>
          </cell>
        </row>
        <row r="24">
          <cell r="AM24">
            <v>22</v>
          </cell>
        </row>
        <row r="25">
          <cell r="AM25">
            <v>3</v>
          </cell>
        </row>
        <row r="26">
          <cell r="AM26">
            <v>22</v>
          </cell>
        </row>
        <row r="27">
          <cell r="AM27">
            <v>50</v>
          </cell>
        </row>
        <row r="28">
          <cell r="AM28">
            <v>2</v>
          </cell>
        </row>
        <row r="29">
          <cell r="AM29">
            <v>22</v>
          </cell>
        </row>
        <row r="30">
          <cell r="AM30">
            <v>1</v>
          </cell>
        </row>
        <row r="31">
          <cell r="AM31">
            <v>2</v>
          </cell>
        </row>
        <row r="32">
          <cell r="AM32">
            <v>25</v>
          </cell>
        </row>
        <row r="33">
          <cell r="AM33">
            <v>1</v>
          </cell>
        </row>
        <row r="34">
          <cell r="AM34">
            <v>1</v>
          </cell>
        </row>
        <row r="35">
          <cell r="AM35">
            <v>2</v>
          </cell>
        </row>
        <row r="36">
          <cell r="AM36">
            <v>4</v>
          </cell>
        </row>
        <row r="37">
          <cell r="AM37">
            <v>1080</v>
          </cell>
        </row>
        <row r="38">
          <cell r="AM38">
            <v>28</v>
          </cell>
        </row>
        <row r="39">
          <cell r="AM39">
            <v>2</v>
          </cell>
        </row>
        <row r="40">
          <cell r="AM40">
            <v>2</v>
          </cell>
        </row>
        <row r="42">
          <cell r="AM42">
            <v>2</v>
          </cell>
        </row>
        <row r="43">
          <cell r="AM43">
            <v>2</v>
          </cell>
        </row>
        <row r="44">
          <cell r="AM44">
            <v>2</v>
          </cell>
        </row>
        <row r="45">
          <cell r="AM45">
            <v>216</v>
          </cell>
        </row>
        <row r="46">
          <cell r="AM46">
            <v>2</v>
          </cell>
        </row>
        <row r="47">
          <cell r="AM47">
            <v>108</v>
          </cell>
        </row>
        <row r="48">
          <cell r="AM48">
            <v>10</v>
          </cell>
        </row>
        <row r="49">
          <cell r="AM49">
            <v>3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αναλυτική"/>
      <sheetName val="Είδη ΜΑΠ"/>
    </sheetNames>
    <sheetDataSet>
      <sheetData sheetId="0" refreshError="1">
        <row r="10">
          <cell r="AL10">
            <v>96</v>
          </cell>
        </row>
        <row r="11">
          <cell r="AL11">
            <v>40</v>
          </cell>
        </row>
        <row r="12">
          <cell r="AL12">
            <v>84</v>
          </cell>
        </row>
        <row r="13">
          <cell r="AL13">
            <v>38</v>
          </cell>
        </row>
        <row r="14">
          <cell r="AL14">
            <v>25</v>
          </cell>
        </row>
        <row r="15">
          <cell r="AL15">
            <v>1</v>
          </cell>
        </row>
        <row r="16">
          <cell r="AL16">
            <v>55</v>
          </cell>
        </row>
        <row r="17">
          <cell r="AL17">
            <v>55</v>
          </cell>
        </row>
        <row r="18">
          <cell r="AL18">
            <v>6</v>
          </cell>
        </row>
        <row r="19">
          <cell r="AL19">
            <v>55</v>
          </cell>
        </row>
        <row r="20">
          <cell r="AL20">
            <v>41</v>
          </cell>
        </row>
        <row r="21">
          <cell r="AL21">
            <v>30</v>
          </cell>
        </row>
        <row r="22">
          <cell r="AL22">
            <v>37</v>
          </cell>
        </row>
        <row r="23">
          <cell r="AL23">
            <v>34</v>
          </cell>
        </row>
        <row r="24">
          <cell r="AL24">
            <v>59</v>
          </cell>
        </row>
        <row r="25">
          <cell r="AL25">
            <v>49</v>
          </cell>
        </row>
        <row r="26">
          <cell r="AL26">
            <v>5</v>
          </cell>
        </row>
        <row r="27">
          <cell r="AL27">
            <v>1</v>
          </cell>
        </row>
        <row r="28">
          <cell r="AL28">
            <v>29</v>
          </cell>
        </row>
        <row r="29">
          <cell r="AL29">
            <v>1</v>
          </cell>
        </row>
        <row r="30">
          <cell r="AL30">
            <v>300</v>
          </cell>
        </row>
        <row r="31">
          <cell r="AL31">
            <v>39</v>
          </cell>
        </row>
        <row r="32">
          <cell r="AL32">
            <v>96</v>
          </cell>
        </row>
        <row r="33">
          <cell r="AL33">
            <v>1</v>
          </cell>
        </row>
        <row r="34">
          <cell r="AL34">
            <v>90</v>
          </cell>
        </row>
        <row r="35">
          <cell r="AL35">
            <v>28</v>
          </cell>
        </row>
        <row r="36">
          <cell r="AL36">
            <v>4</v>
          </cell>
        </row>
        <row r="37">
          <cell r="AL37">
            <v>100</v>
          </cell>
        </row>
        <row r="38">
          <cell r="AL38">
            <v>3</v>
          </cell>
        </row>
        <row r="39">
          <cell r="AL39">
            <v>1</v>
          </cell>
        </row>
        <row r="40">
          <cell r="AL40">
            <v>5</v>
          </cell>
        </row>
        <row r="41">
          <cell r="AL41">
            <v>2</v>
          </cell>
        </row>
        <row r="42">
          <cell r="AL42">
            <v>10</v>
          </cell>
        </row>
        <row r="43">
          <cell r="AL43">
            <v>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80"/>
  <sheetViews>
    <sheetView tabSelected="1" topLeftCell="A13" zoomScale="110" zoomScaleNormal="110" workbookViewId="0">
      <selection activeCell="N24" sqref="N24"/>
    </sheetView>
  </sheetViews>
  <sheetFormatPr defaultRowHeight="15" x14ac:dyDescent="0.25"/>
  <cols>
    <col min="3" max="3" width="23" customWidth="1"/>
    <col min="4" max="4" width="12.28515625" customWidth="1"/>
    <col min="5" max="5" width="12.42578125" customWidth="1"/>
    <col min="6" max="6" width="12.28515625" customWidth="1"/>
    <col min="7" max="7" width="8" style="1" customWidth="1"/>
    <col min="8" max="8" width="4.7109375" style="1" customWidth="1"/>
  </cols>
  <sheetData>
    <row r="1" spans="1:13" s="18" customFormat="1" ht="15.75" x14ac:dyDescent="0.25"/>
    <row r="2" spans="1:13" s="18" customFormat="1" ht="15.75" x14ac:dyDescent="0.25"/>
    <row r="3" spans="1:13" s="18" customFormat="1" ht="15.75" customHeight="1" x14ac:dyDescent="0.25">
      <c r="E3" s="51" t="s">
        <v>76</v>
      </c>
      <c r="F3" s="51"/>
      <c r="G3" s="51"/>
      <c r="H3" s="51"/>
      <c r="I3" s="25"/>
      <c r="J3" s="25"/>
      <c r="K3" s="25"/>
      <c r="L3" s="25"/>
      <c r="M3" s="25"/>
    </row>
    <row r="4" spans="1:13" s="18" customFormat="1" ht="15" customHeight="1" x14ac:dyDescent="0.25">
      <c r="A4" s="48" t="s">
        <v>12</v>
      </c>
      <c r="B4" s="48"/>
      <c r="C4" s="48"/>
      <c r="D4" s="19"/>
      <c r="E4" s="51"/>
      <c r="F4" s="51"/>
      <c r="G4" s="51"/>
      <c r="H4" s="51"/>
      <c r="I4" s="25"/>
      <c r="J4" s="25"/>
      <c r="K4" s="25"/>
      <c r="L4" s="25"/>
      <c r="M4" s="25"/>
    </row>
    <row r="5" spans="1:13" s="18" customFormat="1" ht="14.25" customHeight="1" x14ac:dyDescent="0.25">
      <c r="A5" s="48" t="s">
        <v>13</v>
      </c>
      <c r="B5" s="48"/>
      <c r="C5" s="48"/>
      <c r="D5" s="19"/>
      <c r="E5" s="51"/>
      <c r="F5" s="51"/>
      <c r="G5" s="51"/>
      <c r="H5" s="51"/>
      <c r="I5" s="25"/>
      <c r="J5" s="25"/>
      <c r="K5" s="25"/>
      <c r="L5" s="25"/>
      <c r="M5" s="25"/>
    </row>
    <row r="6" spans="1:13" s="18" customFormat="1" ht="14.25" customHeight="1" x14ac:dyDescent="0.25">
      <c r="A6" s="49" t="s">
        <v>14</v>
      </c>
      <c r="B6" s="49"/>
      <c r="C6" s="49"/>
      <c r="D6" s="19"/>
      <c r="E6" s="51"/>
      <c r="F6" s="51"/>
      <c r="G6" s="51"/>
      <c r="H6" s="51"/>
      <c r="I6" s="25"/>
      <c r="J6" s="25"/>
      <c r="K6" s="25"/>
      <c r="L6" s="25"/>
      <c r="M6" s="25"/>
    </row>
    <row r="7" spans="1:13" s="18" customFormat="1" ht="20.25" customHeight="1" x14ac:dyDescent="0.25">
      <c r="A7" s="48" t="s">
        <v>15</v>
      </c>
      <c r="B7" s="48"/>
      <c r="C7" s="48"/>
      <c r="D7" s="19"/>
      <c r="E7" s="51"/>
      <c r="F7" s="51"/>
      <c r="G7" s="51"/>
      <c r="H7" s="51"/>
      <c r="I7" s="25"/>
      <c r="J7" s="25"/>
      <c r="K7" s="25"/>
      <c r="L7" s="25"/>
      <c r="M7" s="25"/>
    </row>
    <row r="8" spans="1:13" s="18" customFormat="1" ht="13.5" customHeight="1" x14ac:dyDescent="0.25">
      <c r="A8" s="48" t="s">
        <v>16</v>
      </c>
      <c r="B8" s="48"/>
      <c r="C8" s="48"/>
      <c r="D8" s="19"/>
      <c r="E8" s="51"/>
      <c r="F8" s="51"/>
      <c r="G8" s="51"/>
      <c r="H8" s="51"/>
      <c r="I8" s="25"/>
      <c r="J8" s="25"/>
      <c r="K8" s="25"/>
      <c r="L8" s="25"/>
      <c r="M8" s="25"/>
    </row>
    <row r="9" spans="1:13" s="18" customFormat="1" ht="13.5" customHeight="1" x14ac:dyDescent="0.25">
      <c r="A9" s="48" t="s">
        <v>17</v>
      </c>
      <c r="B9" s="48"/>
      <c r="C9" s="48"/>
      <c r="D9" s="19"/>
      <c r="E9" s="51"/>
      <c r="F9" s="51"/>
      <c r="G9" s="51"/>
      <c r="H9" s="51"/>
      <c r="I9" s="25"/>
      <c r="J9" s="25"/>
      <c r="K9" s="25"/>
      <c r="L9" s="25"/>
      <c r="M9" s="25"/>
    </row>
    <row r="10" spans="1:13" s="18" customFormat="1" ht="15.75" x14ac:dyDescent="0.25">
      <c r="A10" s="49" t="s">
        <v>18</v>
      </c>
      <c r="B10" s="49"/>
      <c r="C10" s="49"/>
      <c r="D10" s="49"/>
      <c r="E10" s="51"/>
      <c r="F10" s="51"/>
      <c r="G10" s="51"/>
      <c r="H10" s="51"/>
      <c r="I10" s="25"/>
      <c r="J10" s="25"/>
      <c r="K10" s="25"/>
      <c r="L10" s="25"/>
      <c r="M10" s="25"/>
    </row>
    <row r="11" spans="1:13" s="18" customFormat="1" ht="15.75" x14ac:dyDescent="0.25">
      <c r="A11" s="50" t="s">
        <v>75</v>
      </c>
      <c r="B11" s="50"/>
      <c r="C11" s="50"/>
      <c r="D11" s="20"/>
      <c r="E11" s="51"/>
      <c r="F11" s="51"/>
      <c r="G11" s="51"/>
      <c r="H11" s="51"/>
      <c r="I11" s="25"/>
      <c r="J11" s="25"/>
      <c r="K11" s="25"/>
      <c r="L11" s="25"/>
      <c r="M11" s="25"/>
    </row>
    <row r="12" spans="1:13" s="18" customFormat="1" ht="15.75" x14ac:dyDescent="0.25">
      <c r="A12" s="21"/>
      <c r="B12" s="21"/>
      <c r="C12" s="21"/>
      <c r="D12" s="21"/>
    </row>
    <row r="14" spans="1:13" ht="15.75" x14ac:dyDescent="0.25">
      <c r="A14" s="43" t="s">
        <v>64</v>
      </c>
      <c r="B14" s="43"/>
      <c r="C14" s="43"/>
      <c r="D14" s="43"/>
      <c r="E14" s="43"/>
      <c r="F14" s="43"/>
      <c r="G14" s="43"/>
      <c r="H14" s="43"/>
    </row>
    <row r="15" spans="1:13" x14ac:dyDescent="0.25">
      <c r="A15" s="3"/>
    </row>
    <row r="16" spans="1:13" s="4" customFormat="1" ht="15.75" x14ac:dyDescent="0.25">
      <c r="A16" s="5" t="s">
        <v>3</v>
      </c>
      <c r="B16" s="44" t="s">
        <v>4</v>
      </c>
      <c r="C16" s="44"/>
      <c r="D16" s="34" t="s">
        <v>5</v>
      </c>
      <c r="E16" s="34" t="s">
        <v>0</v>
      </c>
      <c r="F16" s="13" t="s">
        <v>6</v>
      </c>
      <c r="G16" s="45" t="s">
        <v>7</v>
      </c>
      <c r="H16" s="45"/>
    </row>
    <row r="17" spans="1:12" ht="28.5" customHeight="1" x14ac:dyDescent="0.25">
      <c r="A17" s="46" t="s">
        <v>69</v>
      </c>
      <c r="B17" s="47"/>
      <c r="C17" s="47"/>
      <c r="D17" s="47"/>
      <c r="E17" s="47"/>
      <c r="F17" s="47"/>
      <c r="G17" s="37"/>
      <c r="H17" s="38"/>
    </row>
    <row r="18" spans="1:12" s="1" customFormat="1" ht="24" customHeight="1" x14ac:dyDescent="0.25">
      <c r="A18" s="2">
        <v>1</v>
      </c>
      <c r="B18" s="39" t="s">
        <v>19</v>
      </c>
      <c r="C18" s="40"/>
      <c r="D18" s="7" t="s">
        <v>8</v>
      </c>
      <c r="E18" s="7">
        <f>'[1]Π1-ΜΟΝΙΜΟ ΠΡΟΣΩΠΙΚΟ'!$AM$10+[2]αναλυτική!$AL$10</f>
        <v>242</v>
      </c>
      <c r="F18" s="32"/>
      <c r="G18" s="41"/>
      <c r="H18" s="42"/>
    </row>
    <row r="19" spans="1:12" s="1" customFormat="1" ht="24" customHeight="1" x14ac:dyDescent="0.25">
      <c r="A19" s="2">
        <v>2</v>
      </c>
      <c r="B19" s="39" t="s">
        <v>20</v>
      </c>
      <c r="C19" s="40"/>
      <c r="D19" s="7" t="s">
        <v>8</v>
      </c>
      <c r="E19" s="7">
        <f>[2]αναλυτική!$AL$11+'[1]Π1-ΜΟΝΙΜΟ ΠΡΟΣΩΠΙΚΟ'!$AM$11</f>
        <v>50</v>
      </c>
      <c r="F19" s="32"/>
      <c r="G19" s="41"/>
      <c r="H19" s="42"/>
    </row>
    <row r="20" spans="1:12" s="1" customFormat="1" ht="23.25" customHeight="1" x14ac:dyDescent="0.25">
      <c r="A20" s="2">
        <v>3</v>
      </c>
      <c r="B20" s="39" t="s">
        <v>21</v>
      </c>
      <c r="C20" s="40"/>
      <c r="D20" s="7" t="s">
        <v>8</v>
      </c>
      <c r="E20" s="7">
        <f>[2]αναλυτική!$AL$12+'[1]Π1-ΜΟΝΙΜΟ ΠΡΟΣΩΠΙΚΟ'!$AM$12</f>
        <v>152</v>
      </c>
      <c r="F20" s="32"/>
      <c r="G20" s="41"/>
      <c r="H20" s="42"/>
    </row>
    <row r="21" spans="1:12" s="1" customFormat="1" ht="24" customHeight="1" x14ac:dyDescent="0.25">
      <c r="A21" s="2">
        <v>4</v>
      </c>
      <c r="B21" s="54" t="s">
        <v>22</v>
      </c>
      <c r="C21" s="55"/>
      <c r="D21" s="7" t="s">
        <v>8</v>
      </c>
      <c r="E21" s="22">
        <f>[2]αναλυτική!$AL$13+'[1]Π1-ΜΟΝΙΜΟ ΠΡΟΣΩΠΙΚΟ'!$AM$13</f>
        <v>46</v>
      </c>
      <c r="F21" s="23"/>
      <c r="G21" s="56"/>
      <c r="H21" s="57"/>
    </row>
    <row r="22" spans="1:12" s="1" customFormat="1" ht="25.5" customHeight="1" x14ac:dyDescent="0.25">
      <c r="A22" s="2">
        <v>5</v>
      </c>
      <c r="B22" s="52" t="s">
        <v>25</v>
      </c>
      <c r="C22" s="53"/>
      <c r="D22" s="7" t="s">
        <v>9</v>
      </c>
      <c r="E22" s="7">
        <f>[2]αναλυτική!$AL$14+'[1]Π1-ΜΟΝΙΜΟ ΠΡΟΣΩΠΙΚΟ'!$AM$14</f>
        <v>34</v>
      </c>
      <c r="F22" s="32"/>
      <c r="G22" s="41"/>
      <c r="H22" s="42"/>
    </row>
    <row r="23" spans="1:12" s="1" customFormat="1" ht="24" customHeight="1" x14ac:dyDescent="0.25">
      <c r="A23" s="2">
        <v>6</v>
      </c>
      <c r="B23" s="39" t="s">
        <v>23</v>
      </c>
      <c r="C23" s="40"/>
      <c r="D23" s="7" t="s">
        <v>8</v>
      </c>
      <c r="E23" s="7">
        <f>'[1]Π1-ΜΟΝΙΜΟ ΠΡΟΣΩΠΙΚΟ'!$AM$15</f>
        <v>2</v>
      </c>
      <c r="F23" s="32"/>
      <c r="G23" s="58"/>
      <c r="H23" s="58"/>
    </row>
    <row r="24" spans="1:12" s="1" customFormat="1" ht="24" customHeight="1" x14ac:dyDescent="0.25">
      <c r="A24" s="2">
        <v>7</v>
      </c>
      <c r="B24" s="39" t="s">
        <v>24</v>
      </c>
      <c r="C24" s="40"/>
      <c r="D24" s="7" t="s">
        <v>8</v>
      </c>
      <c r="E24" s="7">
        <f>'[1]Π1-ΜΟΝΙΜΟ ΠΡΟΣΩΠΙΚΟ'!$AM$16+[2]αναλυτική!$AL$15</f>
        <v>3</v>
      </c>
      <c r="F24" s="32"/>
      <c r="G24" s="41"/>
      <c r="H24" s="42"/>
    </row>
    <row r="25" spans="1:12" ht="27" customHeight="1" x14ac:dyDescent="0.25">
      <c r="A25" s="59" t="s">
        <v>70</v>
      </c>
      <c r="B25" s="60"/>
      <c r="C25" s="60"/>
      <c r="D25" s="60"/>
      <c r="E25" s="60"/>
      <c r="F25" s="60"/>
      <c r="G25" s="37"/>
      <c r="H25" s="38"/>
    </row>
    <row r="26" spans="1:12" s="1" customFormat="1" ht="23.25" customHeight="1" x14ac:dyDescent="0.25">
      <c r="A26" s="2">
        <v>8</v>
      </c>
      <c r="B26" s="39" t="s">
        <v>26</v>
      </c>
      <c r="C26" s="40"/>
      <c r="D26" s="7" t="s">
        <v>1</v>
      </c>
      <c r="E26" s="7">
        <f>[2]αναλυτική!$AL$31+'[1]Π1-ΜΟΝΙΜΟ ΠΡΟΣΩΠΙΚΟ'!$AM$38</f>
        <v>67</v>
      </c>
      <c r="F26" s="32"/>
      <c r="G26" s="35"/>
      <c r="H26" s="36"/>
    </row>
    <row r="27" spans="1:12" ht="33" customHeight="1" x14ac:dyDescent="0.25">
      <c r="A27" s="59" t="s">
        <v>71</v>
      </c>
      <c r="B27" s="60"/>
      <c r="C27" s="60"/>
      <c r="D27" s="60"/>
      <c r="E27" s="60"/>
      <c r="F27" s="60"/>
      <c r="G27" s="37"/>
      <c r="H27" s="38"/>
    </row>
    <row r="28" spans="1:12" s="1" customFormat="1" ht="23.25" customHeight="1" x14ac:dyDescent="0.25">
      <c r="A28" s="2">
        <v>9</v>
      </c>
      <c r="B28" s="39" t="s">
        <v>27</v>
      </c>
      <c r="C28" s="61"/>
      <c r="D28" s="7" t="s">
        <v>1</v>
      </c>
      <c r="E28" s="7">
        <f>[2]αναλυτική!$AL$25+'[1]Π1-ΜΟΝΙΜΟ ΠΡΟΣΩΠΙΚΟ'!$AM$29</f>
        <v>71</v>
      </c>
      <c r="F28" s="32"/>
      <c r="G28" s="41"/>
      <c r="H28" s="42"/>
    </row>
    <row r="29" spans="1:12" s="1" customFormat="1" ht="24" customHeight="1" x14ac:dyDescent="0.25">
      <c r="A29" s="2">
        <v>10</v>
      </c>
      <c r="B29" s="39" t="s">
        <v>28</v>
      </c>
      <c r="C29" s="61"/>
      <c r="D29" s="7" t="s">
        <v>1</v>
      </c>
      <c r="E29" s="7">
        <f>[2]αναλυτική!$AL$26+'[1]Π1-ΜΟΝΙΜΟ ΠΡΟΣΩΠΙΚΟ'!$AM$30</f>
        <v>6</v>
      </c>
      <c r="F29" s="32"/>
      <c r="G29" s="41"/>
      <c r="H29" s="42"/>
      <c r="L29" s="24"/>
    </row>
    <row r="30" spans="1:12" s="1" customFormat="1" ht="25.5" customHeight="1" x14ac:dyDescent="0.25">
      <c r="A30" s="2">
        <v>11</v>
      </c>
      <c r="B30" s="52" t="s">
        <v>29</v>
      </c>
      <c r="C30" s="53"/>
      <c r="D30" s="7" t="s">
        <v>1</v>
      </c>
      <c r="E30" s="7">
        <f>[2]αναλυτική!$AL$27+'[1]Π1-ΜΟΝΙΜΟ ΠΡΟΣΩΠΙΚΟ'!$AM$31</f>
        <v>3</v>
      </c>
      <c r="F30" s="32"/>
      <c r="G30" s="35"/>
      <c r="H30" s="36"/>
    </row>
    <row r="31" spans="1:12" s="1" customFormat="1" ht="24" customHeight="1" x14ac:dyDescent="0.25">
      <c r="A31" s="2">
        <v>12</v>
      </c>
      <c r="B31" s="52" t="s">
        <v>30</v>
      </c>
      <c r="C31" s="53"/>
      <c r="D31" s="7" t="s">
        <v>1</v>
      </c>
      <c r="E31" s="7">
        <f>'[1]Π1-ΜΟΝΙΜΟ ΠΡΟΣΩΠΙΚΟ'!$AM$32+[2]αναλυτική!$AL$28</f>
        <v>54</v>
      </c>
      <c r="F31" s="32"/>
      <c r="G31" s="35"/>
      <c r="H31" s="36"/>
    </row>
    <row r="32" spans="1:12" s="1" customFormat="1" ht="23.25" customHeight="1" x14ac:dyDescent="0.25">
      <c r="A32" s="2">
        <v>13</v>
      </c>
      <c r="B32" s="52" t="s">
        <v>31</v>
      </c>
      <c r="C32" s="53"/>
      <c r="D32" s="7" t="s">
        <v>1</v>
      </c>
      <c r="E32" s="7">
        <f>'[1]Π1-ΜΟΝΙΜΟ ΠΡΟΣΩΠΙΚΟ'!$AM$33</f>
        <v>1</v>
      </c>
      <c r="F32" s="32"/>
      <c r="G32" s="35"/>
      <c r="H32" s="36"/>
    </row>
    <row r="33" spans="1:8" s="1" customFormat="1" ht="24" customHeight="1" x14ac:dyDescent="0.25">
      <c r="A33" s="2">
        <v>14</v>
      </c>
      <c r="B33" s="52" t="s">
        <v>32</v>
      </c>
      <c r="C33" s="53"/>
      <c r="D33" s="7" t="s">
        <v>1</v>
      </c>
      <c r="E33" s="7">
        <f>'[1]Π1-ΜΟΝΙΜΟ ΠΡΟΣΩΠΙΚΟ'!$AM$34</f>
        <v>1</v>
      </c>
      <c r="F33" s="32"/>
      <c r="G33" s="35"/>
      <c r="H33" s="36"/>
    </row>
    <row r="34" spans="1:8" s="1" customFormat="1" ht="23.25" customHeight="1" x14ac:dyDescent="0.25">
      <c r="A34" s="2">
        <v>15</v>
      </c>
      <c r="B34" s="52" t="s">
        <v>33</v>
      </c>
      <c r="C34" s="53"/>
      <c r="D34" s="7" t="s">
        <v>1</v>
      </c>
      <c r="E34" s="7">
        <f>'[1]Π1-ΜΟΝΙΜΟ ΠΡΟΣΩΠΙΚΟ'!$AM$35</f>
        <v>2</v>
      </c>
      <c r="F34" s="32"/>
      <c r="G34" s="35"/>
      <c r="H34" s="36"/>
    </row>
    <row r="35" spans="1:8" ht="23.25" customHeight="1" x14ac:dyDescent="0.25">
      <c r="A35" s="5">
        <v>16</v>
      </c>
      <c r="B35" s="52" t="s">
        <v>34</v>
      </c>
      <c r="C35" s="53"/>
      <c r="D35" s="6" t="s">
        <v>1</v>
      </c>
      <c r="E35" s="7">
        <f>[2]αναλυτική!$AL$32+'[1]Π1-ΜΟΝΙΜΟ ΠΡΟΣΩΠΙΚΟ'!$AM$45</f>
        <v>312</v>
      </c>
      <c r="F35" s="32"/>
      <c r="G35" s="64"/>
      <c r="H35" s="64"/>
    </row>
    <row r="36" spans="1:8" ht="25.5" customHeight="1" x14ac:dyDescent="0.25">
      <c r="A36" s="5">
        <v>17</v>
      </c>
      <c r="B36" s="52" t="s">
        <v>35</v>
      </c>
      <c r="C36" s="53"/>
      <c r="D36" s="6" t="s">
        <v>1</v>
      </c>
      <c r="E36" s="7">
        <f>'[1]Π1-ΜΟΝΙΜΟ ΠΡΟΣΩΠΙΚΟ'!$AM$46+[2]αναλυτική!$AL$33</f>
        <v>3</v>
      </c>
      <c r="F36" s="32"/>
      <c r="G36" s="35"/>
      <c r="H36" s="36"/>
    </row>
    <row r="37" spans="1:8" s="1" customFormat="1" ht="24.75" customHeight="1" x14ac:dyDescent="0.25">
      <c r="A37" s="2">
        <v>18</v>
      </c>
      <c r="B37" s="52" t="s">
        <v>36</v>
      </c>
      <c r="C37" s="53"/>
      <c r="D37" s="7" t="s">
        <v>1</v>
      </c>
      <c r="E37" s="7">
        <f>'[1]Π1-ΜΟΝΙΜΟ ΠΡΟΣΩΠΙΚΟ'!$AM$47</f>
        <v>108</v>
      </c>
      <c r="F37" s="32"/>
      <c r="G37" s="35"/>
      <c r="H37" s="36"/>
    </row>
    <row r="38" spans="1:8" s="1" customFormat="1" ht="23.25" customHeight="1" x14ac:dyDescent="0.25">
      <c r="A38" s="2">
        <v>19</v>
      </c>
      <c r="B38" s="52" t="s">
        <v>37</v>
      </c>
      <c r="C38" s="53"/>
      <c r="D38" s="7" t="s">
        <v>1</v>
      </c>
      <c r="E38" s="7">
        <f>[2]αναλυτική!$AL$34+'[1]Π1-ΜΟΝΙΜΟ ΠΡΟΣΩΠΙΚΟ'!$AM$48</f>
        <v>100</v>
      </c>
      <c r="F38" s="32"/>
      <c r="G38" s="35"/>
      <c r="H38" s="36"/>
    </row>
    <row r="39" spans="1:8" s="1" customFormat="1" ht="26.25" customHeight="1" x14ac:dyDescent="0.25">
      <c r="A39" s="2">
        <v>20</v>
      </c>
      <c r="B39" s="52" t="s">
        <v>38</v>
      </c>
      <c r="C39" s="65"/>
      <c r="D39" s="7" t="s">
        <v>1</v>
      </c>
      <c r="E39" s="7">
        <f>[2]αναλυτική!$AL$37</f>
        <v>100</v>
      </c>
      <c r="F39" s="32"/>
      <c r="G39" s="41"/>
      <c r="H39" s="42"/>
    </row>
    <row r="40" spans="1:8" ht="28.5" customHeight="1" x14ac:dyDescent="0.25">
      <c r="A40" s="66" t="s">
        <v>72</v>
      </c>
      <c r="B40" s="67"/>
      <c r="C40" s="67"/>
      <c r="D40" s="67"/>
      <c r="E40" s="67"/>
      <c r="F40" s="67"/>
      <c r="G40" s="62"/>
      <c r="H40" s="63"/>
    </row>
    <row r="41" spans="1:8" ht="23.25" customHeight="1" x14ac:dyDescent="0.25">
      <c r="A41" s="5">
        <v>21</v>
      </c>
      <c r="B41" s="52" t="s">
        <v>39</v>
      </c>
      <c r="C41" s="65"/>
      <c r="D41" s="8" t="s">
        <v>1</v>
      </c>
      <c r="E41" s="8">
        <f>'[1]Π1-ΜΟΝΙΜΟ ΠΡΟΣΩΠΙΚΟ'!$AM$17+[2]αναλυτική!$AL$16</f>
        <v>98</v>
      </c>
      <c r="F41" s="9"/>
      <c r="G41" s="41"/>
      <c r="H41" s="42"/>
    </row>
    <row r="42" spans="1:8" ht="23.25" customHeight="1" x14ac:dyDescent="0.25">
      <c r="A42" s="5">
        <v>22</v>
      </c>
      <c r="B42" s="52" t="s">
        <v>40</v>
      </c>
      <c r="C42" s="65"/>
      <c r="D42" s="8" t="s">
        <v>1</v>
      </c>
      <c r="E42" s="8">
        <f>[2]αναλυτική!$AL$18+'[1]Π1-ΜΟΝΙΜΟ ΠΡΟΣΩΠΙΚΟ'!$AM$19</f>
        <v>11</v>
      </c>
      <c r="F42" s="9"/>
      <c r="G42" s="41"/>
      <c r="H42" s="42"/>
    </row>
    <row r="43" spans="1:8" ht="23.25" customHeight="1" x14ac:dyDescent="0.25">
      <c r="A43" s="5">
        <v>23</v>
      </c>
      <c r="B43" s="52" t="s">
        <v>41</v>
      </c>
      <c r="C43" s="65"/>
      <c r="D43" s="8" t="s">
        <v>1</v>
      </c>
      <c r="E43" s="8">
        <f>[2]αναλυτική!$AL$17+'[1]Π1-ΜΟΝΙΜΟ ΠΡΟΣΩΠΙΚΟ'!$AM$18</f>
        <v>98</v>
      </c>
      <c r="F43" s="9"/>
      <c r="G43" s="41"/>
      <c r="H43" s="42"/>
    </row>
    <row r="44" spans="1:8" ht="24.75" customHeight="1" x14ac:dyDescent="0.25">
      <c r="A44" s="5">
        <v>24</v>
      </c>
      <c r="B44" s="52" t="s">
        <v>42</v>
      </c>
      <c r="C44" s="53"/>
      <c r="D44" s="8" t="s">
        <v>1</v>
      </c>
      <c r="E44" s="7">
        <f>[2]αναλυτική!$AL$19+'[1]Π1-ΜΟΝΙΜΟ ΠΡΟΣΩΠΙΚΟ'!$AM$20</f>
        <v>158</v>
      </c>
      <c r="F44" s="32"/>
      <c r="G44" s="35"/>
      <c r="H44" s="36"/>
    </row>
    <row r="45" spans="1:8" ht="24" customHeight="1" x14ac:dyDescent="0.25">
      <c r="A45" s="5">
        <v>25</v>
      </c>
      <c r="B45" s="52" t="s">
        <v>43</v>
      </c>
      <c r="C45" s="53"/>
      <c r="D45" s="8" t="s">
        <v>1</v>
      </c>
      <c r="E45" s="33">
        <f>[2]αναλυτική!$AL$20+'[1]Π1-ΜΟΝΙΜΟ ΠΡΟΣΩΠΙΚΟ'!$AM$21</f>
        <v>60</v>
      </c>
      <c r="F45" s="32"/>
      <c r="G45" s="41"/>
      <c r="H45" s="42"/>
    </row>
    <row r="46" spans="1:8" ht="26.25" customHeight="1" x14ac:dyDescent="0.25">
      <c r="A46" s="5">
        <v>26</v>
      </c>
      <c r="B46" s="52" t="s">
        <v>44</v>
      </c>
      <c r="C46" s="53"/>
      <c r="D46" s="8" t="s">
        <v>1</v>
      </c>
      <c r="E46" s="7">
        <f>[2]αναλυτική!$AL$23+'[1]Π1-ΜΟΝΙΜΟ ΠΡΟΣΩΠΙΚΟ'!$AM$26</f>
        <v>56</v>
      </c>
      <c r="F46" s="32"/>
      <c r="G46" s="41"/>
      <c r="H46" s="42"/>
    </row>
    <row r="47" spans="1:8" ht="24" customHeight="1" x14ac:dyDescent="0.25">
      <c r="A47" s="5">
        <v>27</v>
      </c>
      <c r="B47" s="52" t="s">
        <v>45</v>
      </c>
      <c r="C47" s="53"/>
      <c r="D47" s="8" t="s">
        <v>1</v>
      </c>
      <c r="E47" s="7">
        <f>[2]αναλυτική!$AL$21+'[1]Π1-ΜΟΝΙΜΟ ΠΡΟΣΩΠΙΚΟ'!$AM$23</f>
        <v>49</v>
      </c>
      <c r="F47" s="32"/>
      <c r="G47" s="41"/>
      <c r="H47" s="42"/>
    </row>
    <row r="48" spans="1:8" ht="23.25" customHeight="1" x14ac:dyDescent="0.25">
      <c r="A48" s="5">
        <v>28</v>
      </c>
      <c r="B48" s="52" t="s">
        <v>46</v>
      </c>
      <c r="C48" s="53"/>
      <c r="D48" s="8" t="s">
        <v>1</v>
      </c>
      <c r="E48" s="7">
        <f>[2]αναλυτική!$AL$43+'[1]Π1-ΜΟΝΙΜΟ ΠΡΟΣΩΠΙΚΟ'!$AM$22</f>
        <v>11</v>
      </c>
      <c r="F48" s="32"/>
      <c r="G48" s="41"/>
      <c r="H48" s="42"/>
    </row>
    <row r="49" spans="1:8" ht="23.25" customHeight="1" x14ac:dyDescent="0.25">
      <c r="A49" s="5">
        <v>29</v>
      </c>
      <c r="B49" s="39" t="s">
        <v>47</v>
      </c>
      <c r="C49" s="40"/>
      <c r="D49" s="8" t="s">
        <v>1</v>
      </c>
      <c r="E49" s="7">
        <f>[2]αναλυτική!$AL$29+'[1]Π1-ΜΟΝΙΜΟ ΠΡΟΣΩΠΙΚΟ'!$AM$36</f>
        <v>5</v>
      </c>
      <c r="F49" s="32"/>
      <c r="G49" s="35"/>
      <c r="H49" s="36"/>
    </row>
    <row r="50" spans="1:8" s="1" customFormat="1" ht="24" customHeight="1" x14ac:dyDescent="0.25">
      <c r="A50" s="2">
        <v>30</v>
      </c>
      <c r="B50" s="52" t="s">
        <v>48</v>
      </c>
      <c r="C50" s="65"/>
      <c r="D50" s="7" t="s">
        <v>1</v>
      </c>
      <c r="E50" s="7">
        <f>[2]αναλυτική!$AL$36</f>
        <v>4</v>
      </c>
      <c r="F50" s="32"/>
      <c r="G50" s="41"/>
      <c r="H50" s="42"/>
    </row>
    <row r="51" spans="1:8" s="1" customFormat="1" ht="23.25" customHeight="1" x14ac:dyDescent="0.25">
      <c r="A51" s="2">
        <v>31</v>
      </c>
      <c r="B51" s="52" t="s">
        <v>49</v>
      </c>
      <c r="C51" s="65"/>
      <c r="D51" s="7" t="s">
        <v>1</v>
      </c>
      <c r="E51" s="7">
        <f>[2]αναλυτική!$AL$38</f>
        <v>3</v>
      </c>
      <c r="F51" s="32"/>
      <c r="G51" s="41"/>
      <c r="H51" s="42"/>
    </row>
    <row r="52" spans="1:8" s="1" customFormat="1" ht="23.25" customHeight="1" x14ac:dyDescent="0.25">
      <c r="A52" s="2">
        <v>32</v>
      </c>
      <c r="B52" s="52" t="s">
        <v>50</v>
      </c>
      <c r="C52" s="65"/>
      <c r="D52" s="7" t="s">
        <v>1</v>
      </c>
      <c r="E52" s="7">
        <f>[2]αναλυτική!$AL$40</f>
        <v>5</v>
      </c>
      <c r="F52" s="32"/>
      <c r="G52" s="41"/>
      <c r="H52" s="42"/>
    </row>
    <row r="53" spans="1:8" s="1" customFormat="1" ht="23.25" customHeight="1" x14ac:dyDescent="0.25">
      <c r="A53" s="2">
        <v>33</v>
      </c>
      <c r="B53" s="52" t="s">
        <v>51</v>
      </c>
      <c r="C53" s="65"/>
      <c r="D53" s="7" t="s">
        <v>1</v>
      </c>
      <c r="E53" s="7">
        <f>[2]αναλυτική!$AL$41</f>
        <v>2</v>
      </c>
      <c r="F53" s="32"/>
      <c r="G53" s="41"/>
      <c r="H53" s="42"/>
    </row>
    <row r="54" spans="1:8" ht="29.25" customHeight="1" x14ac:dyDescent="0.25">
      <c r="A54" s="66" t="s">
        <v>73</v>
      </c>
      <c r="B54" s="67"/>
      <c r="C54" s="67"/>
      <c r="D54" s="67"/>
      <c r="E54" s="67"/>
      <c r="F54" s="67"/>
      <c r="G54" s="37"/>
      <c r="H54" s="38"/>
    </row>
    <row r="55" spans="1:8" ht="23.25" customHeight="1" x14ac:dyDescent="0.25">
      <c r="A55" s="5">
        <v>34</v>
      </c>
      <c r="B55" s="39" t="s">
        <v>52</v>
      </c>
      <c r="C55" s="40"/>
      <c r="D55" s="6" t="s">
        <v>8</v>
      </c>
      <c r="E55" s="7">
        <f>[2]αναλυτική!$AL$24+'[1]Π1-ΜΟΝΙΜΟ ΠΡΟΣΩΠΙΚΟ'!$AM$27</f>
        <v>109</v>
      </c>
      <c r="F55" s="32"/>
      <c r="G55" s="41"/>
      <c r="H55" s="42"/>
    </row>
    <row r="56" spans="1:8" ht="25.5" customHeight="1" x14ac:dyDescent="0.25">
      <c r="A56" s="5">
        <v>35</v>
      </c>
      <c r="B56" s="52" t="s">
        <v>53</v>
      </c>
      <c r="C56" s="53"/>
      <c r="D56" s="6" t="s">
        <v>8</v>
      </c>
      <c r="E56" s="7">
        <f>'[1]Π1-ΜΟΝΙΜΟ ΠΡΟΣΩΠΙΚΟ'!$AM$28</f>
        <v>2</v>
      </c>
      <c r="F56" s="32"/>
      <c r="G56" s="41"/>
      <c r="H56" s="42"/>
    </row>
    <row r="57" spans="1:8" ht="23.25" customHeight="1" x14ac:dyDescent="0.25">
      <c r="A57" s="5">
        <v>36</v>
      </c>
      <c r="B57" s="39" t="s">
        <v>54</v>
      </c>
      <c r="C57" s="40"/>
      <c r="D57" s="6" t="s">
        <v>8</v>
      </c>
      <c r="E57" s="7">
        <f>'[1]Π1-ΜΟΝΙΜΟ ΠΡΟΣΩΠΙΚΟ'!$AM$24+[2]αναλυτική!$AL$22</f>
        <v>59</v>
      </c>
      <c r="F57" s="32"/>
      <c r="G57" s="41"/>
      <c r="H57" s="42"/>
    </row>
    <row r="58" spans="1:8" ht="24" customHeight="1" x14ac:dyDescent="0.25">
      <c r="A58" s="5">
        <v>37</v>
      </c>
      <c r="B58" s="68" t="s">
        <v>55</v>
      </c>
      <c r="C58" s="68"/>
      <c r="D58" s="6" t="s">
        <v>8</v>
      </c>
      <c r="E58" s="7">
        <f>'[1]Π1-ΜΟΝΙΜΟ ΠΡΟΣΩΠΙΚΟ'!$AM$25+[2]αναλυτική!$AL$42</f>
        <v>13</v>
      </c>
      <c r="F58" s="10"/>
      <c r="G58" s="41"/>
      <c r="H58" s="42"/>
    </row>
    <row r="59" spans="1:8" s="1" customFormat="1" ht="23.25" customHeight="1" x14ac:dyDescent="0.25">
      <c r="A59" s="2">
        <v>38</v>
      </c>
      <c r="B59" s="52" t="s">
        <v>56</v>
      </c>
      <c r="C59" s="65"/>
      <c r="D59" s="7" t="s">
        <v>8</v>
      </c>
      <c r="E59" s="7">
        <f>[2]αναλυτική!$AL$39</f>
        <v>1</v>
      </c>
      <c r="F59" s="32"/>
      <c r="G59" s="41"/>
      <c r="H59" s="42"/>
    </row>
    <row r="60" spans="1:8" ht="26.25" customHeight="1" x14ac:dyDescent="0.25">
      <c r="A60" s="66" t="s">
        <v>74</v>
      </c>
      <c r="B60" s="67"/>
      <c r="C60" s="67"/>
      <c r="D60" s="67"/>
      <c r="E60" s="67"/>
      <c r="F60" s="67"/>
      <c r="G60" s="62"/>
      <c r="H60" s="63"/>
    </row>
    <row r="61" spans="1:8" ht="20.100000000000001" customHeight="1" x14ac:dyDescent="0.25">
      <c r="A61" s="5">
        <v>39</v>
      </c>
      <c r="B61" s="52" t="s">
        <v>57</v>
      </c>
      <c r="C61" s="53"/>
      <c r="D61" s="8" t="s">
        <v>8</v>
      </c>
      <c r="E61" s="8">
        <f>'[1]Π1-ΜΟΝΙΜΟ ΠΡΟΣΩΠΙΚΟ'!$AM$49+[2]αναλυτική!$AL$35</f>
        <v>31</v>
      </c>
      <c r="F61" s="11"/>
      <c r="G61" s="35"/>
      <c r="H61" s="36"/>
    </row>
    <row r="62" spans="1:8" ht="23.25" customHeight="1" x14ac:dyDescent="0.25">
      <c r="A62" s="5">
        <v>40</v>
      </c>
      <c r="B62" s="52" t="s">
        <v>58</v>
      </c>
      <c r="C62" s="53"/>
      <c r="D62" s="8" t="s">
        <v>1</v>
      </c>
      <c r="E62" s="8">
        <f>'[1]Π1-ΜΟΝΙΜΟ ΠΡΟΣΩΠΙΚΟ'!$AM$39</f>
        <v>2</v>
      </c>
      <c r="F62" s="11"/>
      <c r="G62" s="35"/>
      <c r="H62" s="36"/>
    </row>
    <row r="63" spans="1:8" ht="23.25" customHeight="1" x14ac:dyDescent="0.25">
      <c r="A63" s="5">
        <v>41</v>
      </c>
      <c r="B63" s="52" t="s">
        <v>59</v>
      </c>
      <c r="C63" s="53"/>
      <c r="D63" s="8" t="s">
        <v>1</v>
      </c>
      <c r="E63" s="8">
        <f>'[1]Π1-ΜΟΝΙΜΟ ΠΡΟΣΩΠΙΚΟ'!$AM$40</f>
        <v>2</v>
      </c>
      <c r="F63" s="11"/>
      <c r="G63" s="35"/>
      <c r="H63" s="36"/>
    </row>
    <row r="64" spans="1:8" ht="24" customHeight="1" x14ac:dyDescent="0.25">
      <c r="A64" s="5">
        <v>42</v>
      </c>
      <c r="B64" s="71" t="s">
        <v>60</v>
      </c>
      <c r="C64" s="71"/>
      <c r="D64" s="8" t="s">
        <v>8</v>
      </c>
      <c r="E64" s="8">
        <f>[2]αναλυτική!$AL$30+'[1]Π1-ΜΟΝΙΜΟ ΠΡΟΣΩΠΙΚΟ'!$AM$37</f>
        <v>1380</v>
      </c>
      <c r="F64" s="11"/>
      <c r="G64" s="35"/>
      <c r="H64" s="36"/>
    </row>
    <row r="65" spans="1:12" s="17" customFormat="1" ht="24.75" customHeight="1" x14ac:dyDescent="0.2">
      <c r="A65" s="14">
        <v>43</v>
      </c>
      <c r="B65" s="52" t="s">
        <v>61</v>
      </c>
      <c r="C65" s="65"/>
      <c r="D65" s="15" t="s">
        <v>1</v>
      </c>
      <c r="E65" s="15">
        <f>'[1]Π1-ΜΟΝΙΜΟ ΠΡΟΣΩΠΙΚΟ'!$AM$42</f>
        <v>2</v>
      </c>
      <c r="F65" s="16"/>
      <c r="G65" s="72"/>
      <c r="H65" s="73"/>
    </row>
    <row r="66" spans="1:12" s="1" customFormat="1" ht="25.5" customHeight="1" x14ac:dyDescent="0.25">
      <c r="A66" s="2">
        <v>44</v>
      </c>
      <c r="B66" s="52" t="s">
        <v>62</v>
      </c>
      <c r="C66" s="65"/>
      <c r="D66" s="7" t="s">
        <v>1</v>
      </c>
      <c r="E66" s="7">
        <f>'[1]Π1-ΜΟΝΙΜΟ ΠΡΟΣΩΠΙΚΟ'!$AM$43</f>
        <v>2</v>
      </c>
      <c r="F66" s="32"/>
      <c r="G66" s="41"/>
      <c r="H66" s="42"/>
    </row>
    <row r="67" spans="1:12" s="1" customFormat="1" ht="24.75" customHeight="1" x14ac:dyDescent="0.25">
      <c r="A67" s="2">
        <v>45</v>
      </c>
      <c r="B67" s="52" t="s">
        <v>63</v>
      </c>
      <c r="C67" s="65"/>
      <c r="D67" s="7" t="s">
        <v>1</v>
      </c>
      <c r="E67" s="7">
        <f>'[1]Π1-ΜΟΝΙΜΟ ΠΡΟΣΩΠΙΚΟ'!$AM$44</f>
        <v>2</v>
      </c>
      <c r="F67" s="32"/>
      <c r="G67" s="41"/>
      <c r="H67" s="42"/>
    </row>
    <row r="68" spans="1:12" ht="23.25" customHeight="1" x14ac:dyDescent="0.25">
      <c r="A68" s="12"/>
      <c r="B68" s="74" t="s">
        <v>2</v>
      </c>
      <c r="C68" s="75"/>
      <c r="D68" s="75"/>
      <c r="E68" s="75"/>
      <c r="F68" s="76"/>
      <c r="G68" s="69"/>
      <c r="H68" s="70"/>
    </row>
    <row r="69" spans="1:12" ht="23.25" customHeight="1" x14ac:dyDescent="0.25">
      <c r="A69" s="12"/>
      <c r="B69" s="74" t="s">
        <v>10</v>
      </c>
      <c r="C69" s="75"/>
      <c r="D69" s="75"/>
      <c r="E69" s="75"/>
      <c r="F69" s="76"/>
      <c r="G69" s="69"/>
      <c r="H69" s="70"/>
    </row>
    <row r="70" spans="1:12" ht="23.25" customHeight="1" x14ac:dyDescent="0.25">
      <c r="A70" s="12"/>
      <c r="B70" s="74" t="s">
        <v>11</v>
      </c>
      <c r="C70" s="75"/>
      <c r="D70" s="75"/>
      <c r="E70" s="75"/>
      <c r="F70" s="76"/>
      <c r="G70" s="69"/>
      <c r="H70" s="70"/>
    </row>
    <row r="73" spans="1:12" s="26" customFormat="1" ht="15" customHeight="1" x14ac:dyDescent="0.25">
      <c r="C73" s="77" t="s">
        <v>65</v>
      </c>
      <c r="D73" s="77"/>
      <c r="E73" s="29"/>
      <c r="F73" s="30"/>
    </row>
    <row r="74" spans="1:12" s="26" customFormat="1" ht="15" customHeight="1" x14ac:dyDescent="0.25">
      <c r="A74" s="28"/>
      <c r="B74" s="28"/>
      <c r="C74" s="29"/>
      <c r="D74" s="31" t="s">
        <v>66</v>
      </c>
      <c r="E74" s="29"/>
      <c r="F74" s="29"/>
      <c r="G74" s="27"/>
      <c r="H74" s="27"/>
      <c r="J74" s="27"/>
      <c r="K74" s="27"/>
      <c r="L74" s="27"/>
    </row>
    <row r="75" spans="1:12" s="26" customFormat="1" ht="15" customHeight="1" x14ac:dyDescent="0.25">
      <c r="A75" s="27"/>
      <c r="B75" s="27"/>
      <c r="C75" s="29"/>
      <c r="D75" s="78" t="s">
        <v>67</v>
      </c>
      <c r="E75" s="78"/>
      <c r="F75" s="78"/>
      <c r="G75" s="27"/>
      <c r="H75" s="27"/>
      <c r="J75" s="27"/>
      <c r="K75" s="27"/>
      <c r="L75" s="27"/>
    </row>
    <row r="76" spans="1:12" s="26" customFormat="1" x14ac:dyDescent="0.25">
      <c r="A76" s="27"/>
      <c r="B76" s="27"/>
      <c r="C76" s="30"/>
      <c r="D76" s="30"/>
      <c r="E76" s="30"/>
      <c r="F76" s="30"/>
    </row>
    <row r="77" spans="1:12" s="26" customFormat="1" x14ac:dyDescent="0.25">
      <c r="A77" s="27"/>
      <c r="B77" s="27"/>
      <c r="C77" s="30"/>
      <c r="D77" s="30"/>
      <c r="E77" s="30"/>
      <c r="F77" s="30"/>
    </row>
    <row r="78" spans="1:12" s="26" customFormat="1" x14ac:dyDescent="0.25">
      <c r="A78" s="27"/>
      <c r="B78" s="27"/>
      <c r="C78" s="30"/>
      <c r="D78" s="30"/>
      <c r="E78" s="30"/>
      <c r="F78" s="30"/>
    </row>
    <row r="79" spans="1:12" s="26" customFormat="1" ht="15" customHeight="1" x14ac:dyDescent="0.25">
      <c r="A79" s="27"/>
      <c r="B79" s="27"/>
      <c r="C79" s="29"/>
      <c r="D79" s="29"/>
      <c r="E79" s="29"/>
      <c r="F79" s="29"/>
      <c r="G79" s="27"/>
      <c r="H79" s="27"/>
      <c r="J79" s="27"/>
      <c r="K79" s="27"/>
      <c r="L79" s="27"/>
    </row>
    <row r="80" spans="1:12" s="26" customFormat="1" ht="15" customHeight="1" x14ac:dyDescent="0.25">
      <c r="A80" s="27"/>
      <c r="B80" s="27"/>
      <c r="C80" s="29"/>
      <c r="D80" s="78" t="s">
        <v>68</v>
      </c>
      <c r="E80" s="78"/>
      <c r="F80" s="78"/>
      <c r="G80" s="27"/>
      <c r="H80" s="27"/>
      <c r="J80" s="27"/>
      <c r="K80" s="27"/>
      <c r="L80" s="27"/>
    </row>
  </sheetData>
  <mergeCells count="123">
    <mergeCell ref="A60:F60"/>
    <mergeCell ref="B61:C61"/>
    <mergeCell ref="B66:C66"/>
    <mergeCell ref="B68:F68"/>
    <mergeCell ref="B69:F69"/>
    <mergeCell ref="C73:D73"/>
    <mergeCell ref="D75:F75"/>
    <mergeCell ref="D80:F80"/>
    <mergeCell ref="B67:C67"/>
    <mergeCell ref="B70:F70"/>
    <mergeCell ref="G70:H70"/>
    <mergeCell ref="G66:H66"/>
    <mergeCell ref="B62:C62"/>
    <mergeCell ref="G62:H62"/>
    <mergeCell ref="B63:C63"/>
    <mergeCell ref="G63:H63"/>
    <mergeCell ref="B64:C64"/>
    <mergeCell ref="G64:H64"/>
    <mergeCell ref="B51:C51"/>
    <mergeCell ref="G51:H51"/>
    <mergeCell ref="B52:C52"/>
    <mergeCell ref="G52:H52"/>
    <mergeCell ref="G60:H60"/>
    <mergeCell ref="B53:C53"/>
    <mergeCell ref="G53:H53"/>
    <mergeCell ref="A54:F54"/>
    <mergeCell ref="B65:C65"/>
    <mergeCell ref="G65:H65"/>
    <mergeCell ref="G61:H61"/>
    <mergeCell ref="G67:H67"/>
    <mergeCell ref="G68:H68"/>
    <mergeCell ref="G69:H69"/>
    <mergeCell ref="G55:H55"/>
    <mergeCell ref="B55:C55"/>
    <mergeCell ref="B44:C44"/>
    <mergeCell ref="G44:H44"/>
    <mergeCell ref="B45:C45"/>
    <mergeCell ref="G45:H45"/>
    <mergeCell ref="B46:C46"/>
    <mergeCell ref="G46:H46"/>
    <mergeCell ref="G54:H54"/>
    <mergeCell ref="B59:C59"/>
    <mergeCell ref="G59:H59"/>
    <mergeCell ref="B56:C56"/>
    <mergeCell ref="G56:H56"/>
    <mergeCell ref="B57:C57"/>
    <mergeCell ref="G57:H57"/>
    <mergeCell ref="B58:C58"/>
    <mergeCell ref="G58:H58"/>
    <mergeCell ref="B50:C50"/>
    <mergeCell ref="G50:H50"/>
    <mergeCell ref="B47:C47"/>
    <mergeCell ref="G47:H47"/>
    <mergeCell ref="B48:C48"/>
    <mergeCell ref="G48:H48"/>
    <mergeCell ref="B49:C49"/>
    <mergeCell ref="G49:H49"/>
    <mergeCell ref="B42:C42"/>
    <mergeCell ref="G42:H42"/>
    <mergeCell ref="B43:C43"/>
    <mergeCell ref="G43:H43"/>
    <mergeCell ref="B38:C38"/>
    <mergeCell ref="G38:H38"/>
    <mergeCell ref="B39:C39"/>
    <mergeCell ref="G39:H39"/>
    <mergeCell ref="G41:H41"/>
    <mergeCell ref="A40:F40"/>
    <mergeCell ref="B41:C41"/>
    <mergeCell ref="B36:C36"/>
    <mergeCell ref="G36:H36"/>
    <mergeCell ref="B37:C37"/>
    <mergeCell ref="G37:H37"/>
    <mergeCell ref="G40:H40"/>
    <mergeCell ref="B34:C34"/>
    <mergeCell ref="G34:H34"/>
    <mergeCell ref="G35:H35"/>
    <mergeCell ref="B35:C35"/>
    <mergeCell ref="B33:C33"/>
    <mergeCell ref="G33:H33"/>
    <mergeCell ref="B24:C24"/>
    <mergeCell ref="G24:H24"/>
    <mergeCell ref="G25:H25"/>
    <mergeCell ref="B21:C21"/>
    <mergeCell ref="G21:H21"/>
    <mergeCell ref="B22:C22"/>
    <mergeCell ref="G22:H22"/>
    <mergeCell ref="B23:C23"/>
    <mergeCell ref="G23:H23"/>
    <mergeCell ref="A25:F25"/>
    <mergeCell ref="A27:F27"/>
    <mergeCell ref="B30:C30"/>
    <mergeCell ref="G30:H30"/>
    <mergeCell ref="B31:C31"/>
    <mergeCell ref="G31:H31"/>
    <mergeCell ref="B32:C32"/>
    <mergeCell ref="G32:H32"/>
    <mergeCell ref="B28:C28"/>
    <mergeCell ref="G28:H28"/>
    <mergeCell ref="B29:C29"/>
    <mergeCell ref="G29:H29"/>
    <mergeCell ref="B26:C26"/>
    <mergeCell ref="A4:C4"/>
    <mergeCell ref="A5:C5"/>
    <mergeCell ref="A6:C6"/>
    <mergeCell ref="A7:C7"/>
    <mergeCell ref="A8:C8"/>
    <mergeCell ref="A9:C9"/>
    <mergeCell ref="A10:D10"/>
    <mergeCell ref="A11:C11"/>
    <mergeCell ref="E3:H11"/>
    <mergeCell ref="G26:H26"/>
    <mergeCell ref="G27:H27"/>
    <mergeCell ref="B18:C18"/>
    <mergeCell ref="G18:H18"/>
    <mergeCell ref="B19:C19"/>
    <mergeCell ref="G19:H19"/>
    <mergeCell ref="B20:C20"/>
    <mergeCell ref="G20:H20"/>
    <mergeCell ref="A14:H14"/>
    <mergeCell ref="B16:C16"/>
    <mergeCell ref="G16:H16"/>
    <mergeCell ref="G17:H17"/>
    <mergeCell ref="A17:F17"/>
  </mergeCells>
  <pageMargins left="0.7" right="0.7" top="0.75" bottom="0.75" header="0.3" footer="0.3"/>
  <pageSetup paperSize="9" scale="82" orientation="portrait" r:id="rId1"/>
  <rowBreaks count="1" manualBreakCount="1">
    <brk id="43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133350</xdr:colOff>
                <xdr:row>0</xdr:row>
                <xdr:rowOff>9525</xdr:rowOff>
              </from>
              <to>
                <xdr:col>1</xdr:col>
                <xdr:colOff>200025</xdr:colOff>
                <xdr:row>2</xdr:row>
                <xdr:rowOff>142875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συν.προϋπ.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2020-08-11T11:56:33Z</dcterms:modified>
</cp:coreProperties>
</file>